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380" windowHeight="8190" tabRatio="500"/>
  </bookViews>
  <sheets>
    <sheet name="List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53" i="1"/>
  <c r="F52"/>
  <c r="E52"/>
  <c r="D52"/>
  <c r="F25"/>
  <c r="E25"/>
  <c r="D25"/>
  <c r="D53" s="1"/>
  <c r="F53" l="1"/>
</calcChain>
</file>

<file path=xl/sharedStrings.xml><?xml version="1.0" encoding="utf-8"?>
<sst xmlns="http://schemas.openxmlformats.org/spreadsheetml/2006/main" count="58" uniqueCount="56">
  <si>
    <t>Paragraf</t>
  </si>
  <si>
    <t>Položka</t>
  </si>
  <si>
    <t>Název</t>
  </si>
  <si>
    <t>Schválený rozpočet 2020 v Kč</t>
  </si>
  <si>
    <t>Skutečnost k 31.10.2020 v Kč</t>
  </si>
  <si>
    <t>Návrh rozpočtu 2021 v Kč</t>
  </si>
  <si>
    <t>Daň z příjmu fyz.osob ze záv. činnosti</t>
  </si>
  <si>
    <t>Daň z příjmu FO placená poplatníky</t>
  </si>
  <si>
    <t>Daň z příjmu FO vybíraná srážkou</t>
  </si>
  <si>
    <t>Daň z příjmu práv.osob</t>
  </si>
  <si>
    <t>Daň zpříjmů práv. osob za obec</t>
  </si>
  <si>
    <t>Daň z přidané hodnoty</t>
  </si>
  <si>
    <t>Poplatek za provoz KO</t>
  </si>
  <si>
    <t>Poplatek ze psů</t>
  </si>
  <si>
    <t>Správní poplatky</t>
  </si>
  <si>
    <t>Odvod z loterií</t>
  </si>
  <si>
    <t>Daň z nemovitostí</t>
  </si>
  <si>
    <t>Souhrnný dotační vztah</t>
  </si>
  <si>
    <t>41xx</t>
  </si>
  <si>
    <t>Dotace různé</t>
  </si>
  <si>
    <t>Prodej dříví</t>
  </si>
  <si>
    <t>Pitná voda</t>
  </si>
  <si>
    <t>Příjmy z pronájmu ost. nemovitostí</t>
  </si>
  <si>
    <t>Veřejné osvětlení</t>
  </si>
  <si>
    <t>Příjmy z pronájmu a prodeje  pozemků</t>
  </si>
  <si>
    <t>EKO-KOM odměny za tříděný odpad</t>
  </si>
  <si>
    <t>Činnost místní správy</t>
  </si>
  <si>
    <t>Příjmy z finančních operací</t>
  </si>
  <si>
    <t>Příjmy celkem</t>
  </si>
  <si>
    <t>Les nákup služeb</t>
  </si>
  <si>
    <t>Silnice - opravy a udržování</t>
  </si>
  <si>
    <t>Odvod odpadních vod</t>
  </si>
  <si>
    <t>Činnosti knihovnické</t>
  </si>
  <si>
    <t>Ost. záležitosti kultury - kronika</t>
  </si>
  <si>
    <t>Věcné dary</t>
  </si>
  <si>
    <t>Věcné dary mládež</t>
  </si>
  <si>
    <t>Stomatologická péče</t>
  </si>
  <si>
    <t>LSPP</t>
  </si>
  <si>
    <t>Nebytové hospodářství</t>
  </si>
  <si>
    <t xml:space="preserve">Veřejné osvětlení </t>
  </si>
  <si>
    <t>Územní rozvoj - MAS</t>
  </si>
  <si>
    <t>Komunální služby</t>
  </si>
  <si>
    <t>Svoz a likvidace odpadů</t>
  </si>
  <si>
    <t xml:space="preserve">Veřejná zeleň </t>
  </si>
  <si>
    <t>Sociální pomoc (charita)</t>
  </si>
  <si>
    <t>Krizová opatření</t>
  </si>
  <si>
    <t>Požární ochrana</t>
  </si>
  <si>
    <t>Zastupitelstvo obce</t>
  </si>
  <si>
    <t>Volby</t>
  </si>
  <si>
    <t>Finanční operace - bank. poplatky</t>
  </si>
  <si>
    <t>Pojištění funkčně nespec.</t>
  </si>
  <si>
    <t>platby daní a pop. obcím</t>
  </si>
  <si>
    <t>Finanční vypořádání z min. let</t>
  </si>
  <si>
    <t>Výdaje celkem</t>
  </si>
  <si>
    <t>Financování – rozdíl příjmů a výdajů</t>
  </si>
  <si>
    <t>Návrh rozpočtu  Obce Dědová  na rok 2021, zveřejněn na úřední desce 01.12.2020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</si>
</sst>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/>
    <xf numFmtId="4" fontId="0" fillId="0" borderId="3" xfId="0" applyNumberForma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Font="1" applyBorder="1"/>
    <xf numFmtId="4" fontId="0" fillId="0" borderId="1" xfId="0" applyNumberFormat="1" applyBorder="1"/>
    <xf numFmtId="0" fontId="2" fillId="0" borderId="6" xfId="0" applyFont="1" applyBorder="1"/>
    <xf numFmtId="4" fontId="2" fillId="0" borderId="6" xfId="0" applyNumberFormat="1" applyFont="1" applyBorder="1"/>
    <xf numFmtId="0" fontId="0" fillId="0" borderId="4" xfId="0" applyBorder="1"/>
    <xf numFmtId="0" fontId="0" fillId="0" borderId="5" xfId="0" applyFont="1" applyBorder="1"/>
    <xf numFmtId="4" fontId="0" fillId="0" borderId="5" xfId="0" applyNumberFormat="1" applyBorder="1"/>
    <xf numFmtId="0" fontId="0" fillId="0" borderId="6" xfId="0" applyBorder="1"/>
    <xf numFmtId="0" fontId="2" fillId="0" borderId="7" xfId="0" applyFont="1" applyBorder="1"/>
    <xf numFmtId="4" fontId="2" fillId="0" borderId="7" xfId="0" applyNumberFormat="1" applyFont="1" applyBorder="1"/>
    <xf numFmtId="4" fontId="0" fillId="2" borderId="5" xfId="0" applyNumberFormat="1" applyFill="1" applyBorder="1"/>
    <xf numFmtId="4" fontId="0" fillId="0" borderId="0" xfId="0" applyNumberFormat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2" borderId="5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Normal="100" workbookViewId="0"/>
  </sheetViews>
  <sheetFormatPr defaultColWidth="8.7109375" defaultRowHeight="15"/>
  <cols>
    <col min="1" max="1" width="9.28515625" customWidth="1"/>
    <col min="3" max="3" width="34.5703125" customWidth="1"/>
    <col min="4" max="5" width="14" customWidth="1"/>
    <col min="6" max="6" width="13.85546875" customWidth="1"/>
  </cols>
  <sheetData>
    <row r="1" spans="1:6">
      <c r="A1" t="s">
        <v>55</v>
      </c>
    </row>
    <row r="2" spans="1:6" ht="6.75" customHeight="1"/>
    <row r="3" spans="1:6" ht="42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</row>
    <row r="4" spans="1:6" ht="14.65" customHeight="1">
      <c r="A4" s="3"/>
      <c r="B4" s="4">
        <v>1111</v>
      </c>
      <c r="C4" s="5" t="s">
        <v>6</v>
      </c>
      <c r="D4" s="6">
        <v>543000</v>
      </c>
      <c r="E4" s="6">
        <v>351342.28</v>
      </c>
      <c r="F4" s="6">
        <v>283300</v>
      </c>
    </row>
    <row r="5" spans="1:6" ht="14.65" customHeight="1">
      <c r="A5" s="7"/>
      <c r="B5" s="4">
        <v>1112</v>
      </c>
      <c r="C5" s="5" t="s">
        <v>7</v>
      </c>
      <c r="D5" s="6">
        <v>12000</v>
      </c>
      <c r="E5" s="6">
        <v>3195.25</v>
      </c>
      <c r="F5" s="6">
        <v>7100</v>
      </c>
    </row>
    <row r="6" spans="1:6" ht="14.65" customHeight="1">
      <c r="A6" s="7"/>
      <c r="B6" s="4">
        <v>1113</v>
      </c>
      <c r="C6" s="5" t="s">
        <v>8</v>
      </c>
      <c r="D6" s="6">
        <v>45000</v>
      </c>
      <c r="E6" s="6">
        <v>36369.9</v>
      </c>
      <c r="F6" s="6">
        <v>44700</v>
      </c>
    </row>
    <row r="7" spans="1:6" ht="14.65" customHeight="1">
      <c r="A7" s="7"/>
      <c r="B7" s="4">
        <v>1121</v>
      </c>
      <c r="C7" s="5" t="s">
        <v>9</v>
      </c>
      <c r="D7" s="6">
        <v>441500</v>
      </c>
      <c r="E7" s="6">
        <v>257049.95</v>
      </c>
      <c r="F7" s="6">
        <v>250000</v>
      </c>
    </row>
    <row r="8" spans="1:6" ht="14.65" customHeight="1">
      <c r="A8" s="7"/>
      <c r="B8" s="4">
        <v>1122</v>
      </c>
      <c r="C8" s="5" t="s">
        <v>10</v>
      </c>
      <c r="D8" s="6">
        <v>100600</v>
      </c>
      <c r="E8" s="6">
        <v>100510</v>
      </c>
      <c r="F8" s="6">
        <v>25000</v>
      </c>
    </row>
    <row r="9" spans="1:6" ht="14.65" customHeight="1">
      <c r="A9" s="7"/>
      <c r="B9" s="4">
        <v>1211</v>
      </c>
      <c r="C9" s="5" t="s">
        <v>11</v>
      </c>
      <c r="D9" s="6">
        <v>947400</v>
      </c>
      <c r="E9" s="6">
        <v>716464.75</v>
      </c>
      <c r="F9" s="6">
        <v>956400</v>
      </c>
    </row>
    <row r="10" spans="1:6" ht="14.65" customHeight="1">
      <c r="A10" s="7"/>
      <c r="B10" s="4">
        <v>1340</v>
      </c>
      <c r="C10" s="5" t="s">
        <v>12</v>
      </c>
      <c r="D10" s="6">
        <v>75000</v>
      </c>
      <c r="E10" s="6">
        <v>72488</v>
      </c>
      <c r="F10" s="6">
        <v>96200</v>
      </c>
    </row>
    <row r="11" spans="1:6" ht="14.65" customHeight="1">
      <c r="A11" s="7"/>
      <c r="B11" s="4">
        <v>1341</v>
      </c>
      <c r="C11" s="5" t="s">
        <v>13</v>
      </c>
      <c r="D11" s="6">
        <v>2600</v>
      </c>
      <c r="E11" s="6">
        <v>2400</v>
      </c>
      <c r="F11" s="6">
        <v>2400</v>
      </c>
    </row>
    <row r="12" spans="1:6" ht="14.65" customHeight="1">
      <c r="A12" s="7"/>
      <c r="B12" s="4">
        <v>1361</v>
      </c>
      <c r="C12" s="5" t="s">
        <v>14</v>
      </c>
      <c r="D12" s="6">
        <v>1000</v>
      </c>
      <c r="E12" s="6">
        <v>300</v>
      </c>
      <c r="F12" s="6">
        <v>900</v>
      </c>
    </row>
    <row r="13" spans="1:6" ht="14.65" customHeight="1">
      <c r="A13" s="7"/>
      <c r="B13" s="4">
        <v>1381</v>
      </c>
      <c r="C13" s="5" t="s">
        <v>15</v>
      </c>
      <c r="D13" s="6">
        <v>9000</v>
      </c>
      <c r="E13" s="6">
        <v>8873.33</v>
      </c>
      <c r="F13" s="6">
        <v>9000</v>
      </c>
    </row>
    <row r="14" spans="1:6" ht="14.65" customHeight="1">
      <c r="A14" s="7"/>
      <c r="B14" s="4">
        <v>1511</v>
      </c>
      <c r="C14" s="5" t="s">
        <v>16</v>
      </c>
      <c r="D14" s="6">
        <v>150000</v>
      </c>
      <c r="E14" s="6">
        <v>143946.97</v>
      </c>
      <c r="F14" s="6">
        <v>162000</v>
      </c>
    </row>
    <row r="15" spans="1:6" ht="14.65" customHeight="1">
      <c r="A15" s="7"/>
      <c r="B15" s="4">
        <v>4112</v>
      </c>
      <c r="C15" s="5" t="s">
        <v>17</v>
      </c>
      <c r="D15" s="6">
        <v>68100</v>
      </c>
      <c r="E15" s="6">
        <v>56750</v>
      </c>
      <c r="F15" s="6">
        <v>70800</v>
      </c>
    </row>
    <row r="16" spans="1:6" ht="14.65" customHeight="1">
      <c r="A16" s="8"/>
      <c r="B16" s="4" t="s">
        <v>18</v>
      </c>
      <c r="C16" s="5" t="s">
        <v>19</v>
      </c>
      <c r="D16" s="6">
        <v>0</v>
      </c>
      <c r="E16" s="6">
        <v>353250</v>
      </c>
      <c r="F16" s="6">
        <v>0</v>
      </c>
    </row>
    <row r="17" spans="1:6" ht="14.65" customHeight="1">
      <c r="A17" s="4">
        <v>1032</v>
      </c>
      <c r="B17" s="3"/>
      <c r="C17" s="5" t="s">
        <v>20</v>
      </c>
      <c r="D17" s="6">
        <v>45000</v>
      </c>
      <c r="E17" s="6">
        <v>33631.5</v>
      </c>
      <c r="F17" s="6">
        <v>30000</v>
      </c>
    </row>
    <row r="18" spans="1:6" ht="14.65" customHeight="1">
      <c r="A18" s="4">
        <v>2310</v>
      </c>
      <c r="B18" s="7"/>
      <c r="C18" s="5" t="s">
        <v>21</v>
      </c>
      <c r="D18" s="6">
        <v>35000</v>
      </c>
      <c r="E18" s="6">
        <v>14906.63</v>
      </c>
      <c r="F18" s="6">
        <v>40000</v>
      </c>
    </row>
    <row r="19" spans="1:6" ht="14.65" customHeight="1">
      <c r="A19" s="4">
        <v>3613</v>
      </c>
      <c r="B19" s="7"/>
      <c r="C19" s="5" t="s">
        <v>22</v>
      </c>
      <c r="D19" s="6">
        <v>1200</v>
      </c>
      <c r="E19" s="6">
        <v>1200</v>
      </c>
      <c r="F19" s="6">
        <v>1200</v>
      </c>
    </row>
    <row r="20" spans="1:6" ht="14.65" customHeight="1">
      <c r="A20" s="4">
        <v>3631</v>
      </c>
      <c r="B20" s="7"/>
      <c r="C20" s="5" t="s">
        <v>23</v>
      </c>
      <c r="D20" s="6">
        <v>0</v>
      </c>
      <c r="E20" s="6">
        <v>3774.35</v>
      </c>
      <c r="F20" s="6">
        <v>0</v>
      </c>
    </row>
    <row r="21" spans="1:6" ht="14.65" customHeight="1">
      <c r="A21" s="4">
        <v>3639</v>
      </c>
      <c r="B21" s="7"/>
      <c r="C21" s="5" t="s">
        <v>24</v>
      </c>
      <c r="D21" s="6">
        <v>48000</v>
      </c>
      <c r="E21" s="6">
        <v>240</v>
      </c>
      <c r="F21" s="6">
        <v>500000</v>
      </c>
    </row>
    <row r="22" spans="1:6" ht="14.65" customHeight="1">
      <c r="A22" s="4">
        <v>3725</v>
      </c>
      <c r="B22" s="7"/>
      <c r="C22" s="5" t="s">
        <v>25</v>
      </c>
      <c r="D22" s="6">
        <v>15000</v>
      </c>
      <c r="E22" s="6">
        <v>11314.5</v>
      </c>
      <c r="F22" s="6">
        <v>15000</v>
      </c>
    </row>
    <row r="23" spans="1:6" ht="14.65" customHeight="1">
      <c r="A23" s="4">
        <v>6171</v>
      </c>
      <c r="B23" s="7"/>
      <c r="C23" s="5" t="s">
        <v>26</v>
      </c>
      <c r="D23" s="6">
        <v>0</v>
      </c>
      <c r="E23" s="6">
        <v>1520.81</v>
      </c>
      <c r="F23" s="6">
        <v>0</v>
      </c>
    </row>
    <row r="24" spans="1:6" ht="14.65" customHeight="1">
      <c r="A24" s="9">
        <v>6310</v>
      </c>
      <c r="B24" s="10"/>
      <c r="C24" s="11" t="s">
        <v>27</v>
      </c>
      <c r="D24" s="12">
        <v>1000</v>
      </c>
      <c r="E24" s="12">
        <v>242.05</v>
      </c>
      <c r="F24" s="12">
        <v>0</v>
      </c>
    </row>
    <row r="25" spans="1:6">
      <c r="A25" s="23" t="s">
        <v>28</v>
      </c>
      <c r="B25" s="23"/>
      <c r="C25" s="13"/>
      <c r="D25" s="14">
        <f>SUM(D4:D24)</f>
        <v>2540400</v>
      </c>
      <c r="E25" s="14">
        <f>SUM(E4:E24)</f>
        <v>2169770.27</v>
      </c>
      <c r="F25" s="14">
        <f>SUM(F4:F24)</f>
        <v>2494000</v>
      </c>
    </row>
    <row r="26" spans="1:6" ht="14.65" customHeight="1">
      <c r="A26" s="8">
        <v>1032</v>
      </c>
      <c r="B26" s="15"/>
      <c r="C26" s="16" t="s">
        <v>29</v>
      </c>
      <c r="D26" s="17">
        <v>60000</v>
      </c>
      <c r="E26" s="17">
        <v>43259</v>
      </c>
      <c r="F26" s="17">
        <v>60000</v>
      </c>
    </row>
    <row r="27" spans="1:6" ht="14.65" customHeight="1">
      <c r="A27" s="4">
        <v>2212</v>
      </c>
      <c r="B27" s="15"/>
      <c r="C27" s="5" t="s">
        <v>30</v>
      </c>
      <c r="D27" s="6">
        <v>143900</v>
      </c>
      <c r="E27" s="6">
        <v>168570</v>
      </c>
      <c r="F27" s="6">
        <v>200000</v>
      </c>
    </row>
    <row r="28" spans="1:6" ht="14.65" customHeight="1">
      <c r="A28" s="4">
        <v>2310</v>
      </c>
      <c r="B28" s="15"/>
      <c r="C28" s="5" t="s">
        <v>21</v>
      </c>
      <c r="D28" s="6">
        <v>2572800</v>
      </c>
      <c r="E28" s="6">
        <v>638024.25</v>
      </c>
      <c r="F28" s="6">
        <v>3000000</v>
      </c>
    </row>
    <row r="29" spans="1:6" ht="14.65" customHeight="1">
      <c r="A29" s="4">
        <v>2321</v>
      </c>
      <c r="B29" s="15"/>
      <c r="C29" s="5" t="s">
        <v>31</v>
      </c>
      <c r="D29" s="6">
        <v>70000</v>
      </c>
      <c r="E29" s="6">
        <v>57359</v>
      </c>
      <c r="F29" s="6">
        <v>150000</v>
      </c>
    </row>
    <row r="30" spans="1:6" ht="14.65" customHeight="1">
      <c r="A30" s="4">
        <v>3314</v>
      </c>
      <c r="B30" s="15"/>
      <c r="C30" s="5" t="s">
        <v>32</v>
      </c>
      <c r="D30" s="6">
        <v>4800</v>
      </c>
      <c r="E30" s="6">
        <v>4000</v>
      </c>
      <c r="F30" s="6">
        <v>4800</v>
      </c>
    </row>
    <row r="31" spans="1:6" ht="14.65" customHeight="1">
      <c r="A31" s="4">
        <v>3319</v>
      </c>
      <c r="B31" s="15"/>
      <c r="C31" s="5" t="s">
        <v>33</v>
      </c>
      <c r="D31" s="6">
        <v>4800</v>
      </c>
      <c r="E31" s="6">
        <v>4000</v>
      </c>
      <c r="F31" s="6">
        <v>4800</v>
      </c>
    </row>
    <row r="32" spans="1:6" ht="14.65" customHeight="1">
      <c r="A32" s="4">
        <v>3399</v>
      </c>
      <c r="B32" s="15"/>
      <c r="C32" s="5" t="s">
        <v>34</v>
      </c>
      <c r="D32" s="6">
        <v>8000</v>
      </c>
      <c r="E32" s="6">
        <v>9313</v>
      </c>
      <c r="F32" s="6">
        <v>8000</v>
      </c>
    </row>
    <row r="33" spans="1:6" ht="14.65" customHeight="1">
      <c r="A33" s="4">
        <v>3421</v>
      </c>
      <c r="B33" s="15"/>
      <c r="C33" s="5" t="s">
        <v>35</v>
      </c>
      <c r="D33" s="6">
        <v>5000</v>
      </c>
      <c r="E33" s="6">
        <v>5000</v>
      </c>
      <c r="F33" s="6">
        <v>5000</v>
      </c>
    </row>
    <row r="34" spans="1:6" ht="14.65" customHeight="1">
      <c r="A34" s="4">
        <v>3512</v>
      </c>
      <c r="B34" s="15"/>
      <c r="C34" s="5" t="s">
        <v>36</v>
      </c>
      <c r="D34" s="6">
        <v>700</v>
      </c>
      <c r="E34" s="6">
        <v>695</v>
      </c>
      <c r="F34" s="6">
        <v>700</v>
      </c>
    </row>
    <row r="35" spans="1:6" ht="14.65" customHeight="1">
      <c r="A35" s="4">
        <v>3513</v>
      </c>
      <c r="B35" s="15"/>
      <c r="C35" s="5" t="s">
        <v>37</v>
      </c>
      <c r="D35" s="6">
        <v>3200</v>
      </c>
      <c r="E35" s="6">
        <v>3197</v>
      </c>
      <c r="F35" s="6">
        <v>3200</v>
      </c>
    </row>
    <row r="36" spans="1:6" ht="14.65" customHeight="1">
      <c r="A36" s="4">
        <v>3613</v>
      </c>
      <c r="B36" s="15"/>
      <c r="C36" s="5" t="s">
        <v>38</v>
      </c>
      <c r="D36" s="6">
        <v>350000</v>
      </c>
      <c r="E36" s="6">
        <v>206654</v>
      </c>
      <c r="F36" s="6">
        <v>15000</v>
      </c>
    </row>
    <row r="37" spans="1:6" ht="14.65" customHeight="1">
      <c r="A37" s="4">
        <v>3631</v>
      </c>
      <c r="B37" s="15"/>
      <c r="C37" s="5" t="s">
        <v>39</v>
      </c>
      <c r="D37" s="6">
        <v>31000</v>
      </c>
      <c r="E37" s="6">
        <v>16031.79</v>
      </c>
      <c r="F37" s="6">
        <v>51000</v>
      </c>
    </row>
    <row r="38" spans="1:6" ht="14.65" customHeight="1">
      <c r="A38" s="4">
        <v>3636</v>
      </c>
      <c r="B38" s="15"/>
      <c r="C38" s="5" t="s">
        <v>40</v>
      </c>
      <c r="D38" s="6">
        <v>2000</v>
      </c>
      <c r="E38" s="6">
        <v>1104</v>
      </c>
      <c r="F38" s="6">
        <v>2000</v>
      </c>
    </row>
    <row r="39" spans="1:6" ht="14.65" customHeight="1">
      <c r="A39" s="4">
        <v>3699</v>
      </c>
      <c r="B39" s="15"/>
      <c r="C39" s="5" t="s">
        <v>41</v>
      </c>
      <c r="D39" s="6">
        <v>14100</v>
      </c>
      <c r="E39" s="6">
        <v>15745.6</v>
      </c>
      <c r="F39" s="6">
        <v>26000</v>
      </c>
    </row>
    <row r="40" spans="1:6" ht="14.65" customHeight="1">
      <c r="A40" s="4">
        <v>3722</v>
      </c>
      <c r="B40" s="15"/>
      <c r="C40" s="5" t="s">
        <v>42</v>
      </c>
      <c r="D40" s="6">
        <v>125000</v>
      </c>
      <c r="E40" s="6">
        <v>100362.72</v>
      </c>
      <c r="F40" s="6">
        <v>148000</v>
      </c>
    </row>
    <row r="41" spans="1:6" ht="14.65" customHeight="1">
      <c r="A41" s="4">
        <v>3745</v>
      </c>
      <c r="B41" s="15"/>
      <c r="C41" s="5" t="s">
        <v>43</v>
      </c>
      <c r="D41" s="6">
        <v>14000</v>
      </c>
      <c r="E41" s="6">
        <v>133236</v>
      </c>
      <c r="F41" s="6">
        <v>14000</v>
      </c>
    </row>
    <row r="42" spans="1:6" ht="14.65" customHeight="1">
      <c r="A42" s="4">
        <v>4341</v>
      </c>
      <c r="B42" s="15"/>
      <c r="C42" s="5" t="s">
        <v>44</v>
      </c>
      <c r="D42" s="6">
        <v>10000</v>
      </c>
      <c r="E42" s="6">
        <v>10000</v>
      </c>
      <c r="F42" s="6">
        <v>10000</v>
      </c>
    </row>
    <row r="43" spans="1:6" ht="14.65" customHeight="1">
      <c r="A43" s="4">
        <v>5213</v>
      </c>
      <c r="B43" s="15"/>
      <c r="C43" s="5" t="s">
        <v>45</v>
      </c>
      <c r="D43" s="6">
        <v>1000</v>
      </c>
      <c r="E43" s="6">
        <v>7816.2</v>
      </c>
      <c r="F43" s="6">
        <v>1000</v>
      </c>
    </row>
    <row r="44" spans="1:6" ht="14.65" customHeight="1">
      <c r="A44" s="4">
        <v>5512</v>
      </c>
      <c r="B44" s="15"/>
      <c r="C44" s="5" t="s">
        <v>46</v>
      </c>
      <c r="D44" s="6">
        <v>1007600</v>
      </c>
      <c r="E44" s="6">
        <v>18273</v>
      </c>
      <c r="F44" s="6">
        <v>45000</v>
      </c>
    </row>
    <row r="45" spans="1:6" ht="14.65" customHeight="1">
      <c r="A45" s="4">
        <v>6112</v>
      </c>
      <c r="B45" s="15"/>
      <c r="C45" s="5" t="s">
        <v>47</v>
      </c>
      <c r="D45" s="6">
        <v>480000</v>
      </c>
      <c r="E45" s="6">
        <v>391047</v>
      </c>
      <c r="F45" s="6">
        <v>528000</v>
      </c>
    </row>
    <row r="46" spans="1:6" ht="14.65" customHeight="1">
      <c r="A46" s="4">
        <v>6115</v>
      </c>
      <c r="B46" s="15"/>
      <c r="C46" s="5" t="s">
        <v>48</v>
      </c>
      <c r="D46" s="6">
        <v>0</v>
      </c>
      <c r="E46" s="6">
        <v>13797</v>
      </c>
      <c r="F46" s="6">
        <v>0</v>
      </c>
    </row>
    <row r="47" spans="1:6" ht="14.65" customHeight="1">
      <c r="A47" s="4">
        <v>6171</v>
      </c>
      <c r="B47" s="15"/>
      <c r="C47" s="5" t="s">
        <v>26</v>
      </c>
      <c r="D47" s="6">
        <v>414000</v>
      </c>
      <c r="E47" s="6">
        <v>448472.2</v>
      </c>
      <c r="F47" s="6">
        <v>705000</v>
      </c>
    </row>
    <row r="48" spans="1:6" ht="14.65" customHeight="1">
      <c r="A48" s="4">
        <v>6310</v>
      </c>
      <c r="B48" s="15"/>
      <c r="C48" s="5" t="s">
        <v>49</v>
      </c>
      <c r="D48" s="6">
        <v>10500</v>
      </c>
      <c r="E48" s="6">
        <v>3878.6</v>
      </c>
      <c r="F48" s="5">
        <v>5080</v>
      </c>
    </row>
    <row r="49" spans="1:6" ht="14.65" customHeight="1">
      <c r="A49" s="4">
        <v>6320</v>
      </c>
      <c r="B49" s="15"/>
      <c r="C49" s="5" t="s">
        <v>50</v>
      </c>
      <c r="D49" s="6">
        <v>7400</v>
      </c>
      <c r="E49" s="6">
        <v>7308</v>
      </c>
      <c r="F49" s="6">
        <v>7400</v>
      </c>
    </row>
    <row r="50" spans="1:6" ht="14.65" customHeight="1">
      <c r="A50" s="4">
        <v>6399</v>
      </c>
      <c r="B50" s="15"/>
      <c r="C50" s="5" t="s">
        <v>51</v>
      </c>
      <c r="D50" s="6">
        <v>100600</v>
      </c>
      <c r="E50" s="6">
        <v>100510</v>
      </c>
      <c r="F50" s="5">
        <v>2500</v>
      </c>
    </row>
    <row r="51" spans="1:6" ht="14.65" customHeight="1">
      <c r="A51" s="9">
        <v>6402</v>
      </c>
      <c r="B51" s="18"/>
      <c r="C51" s="11" t="s">
        <v>52</v>
      </c>
      <c r="D51" s="12">
        <v>9800</v>
      </c>
      <c r="E51" s="12">
        <v>9749</v>
      </c>
      <c r="F51" s="12">
        <v>3520</v>
      </c>
    </row>
    <row r="52" spans="1:6" ht="15" customHeight="1">
      <c r="A52" s="24" t="s">
        <v>53</v>
      </c>
      <c r="B52" s="24"/>
      <c r="C52" s="19"/>
      <c r="D52" s="20">
        <f>SUM(D26:D51)</f>
        <v>5450200</v>
      </c>
      <c r="E52" s="20">
        <f>SUM(E26:E51)</f>
        <v>2417402.3600000003</v>
      </c>
      <c r="F52" s="20">
        <f>SUM(F26:F51)</f>
        <v>5000000</v>
      </c>
    </row>
    <row r="53" spans="1:6" ht="17.25" customHeight="1">
      <c r="A53" s="25" t="s">
        <v>54</v>
      </c>
      <c r="B53" s="25"/>
      <c r="C53" s="25"/>
      <c r="D53" s="21">
        <f>D25-D52</f>
        <v>-2909800</v>
      </c>
      <c r="E53" s="21">
        <f>E25-E52</f>
        <v>-247632.09000000032</v>
      </c>
      <c r="F53" s="21">
        <f>F25-F52</f>
        <v>-2506000</v>
      </c>
    </row>
    <row r="56" spans="1:6">
      <c r="E56" s="22"/>
    </row>
  </sheetData>
  <mergeCells count="3">
    <mergeCell ref="A25:B25"/>
    <mergeCell ref="A52:B52"/>
    <mergeCell ref="A53:C53"/>
  </mergeCells>
  <pageMargins left="0.51180555555555496" right="0.31527777777777799" top="0.31736111111111098" bottom="0.13055555555555601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starosta</cp:lastModifiedBy>
  <cp:revision>2</cp:revision>
  <cp:lastPrinted>2020-12-02T18:13:58Z</cp:lastPrinted>
  <dcterms:created xsi:type="dcterms:W3CDTF">2015-11-23T16:12:37Z</dcterms:created>
  <dcterms:modified xsi:type="dcterms:W3CDTF">2020-12-26T12:23:32Z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